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nternationalAdmissions\CFR Efforts + I-20 Manual\CFR efforts 2021-2022\"/>
    </mc:Choice>
  </mc:AlternateContent>
  <bookViews>
    <workbookView xWindow="0" yWindow="0" windowWidth="16448" windowHeight="4583"/>
  </bookViews>
  <sheets>
    <sheet name="CFR Calculator" sheetId="1" r:id="rId1"/>
  </sheets>
  <definedNames>
    <definedName name="_xlnm.Print_Area" localSheetId="0">'CFR Calculator'!$A$1:$E$28</definedName>
  </definedNames>
  <calcPr calcId="162913"/>
</workbook>
</file>

<file path=xl/calcChain.xml><?xml version="1.0" encoding="utf-8"?>
<calcChain xmlns="http://schemas.openxmlformats.org/spreadsheetml/2006/main">
  <c r="B7" i="1" l="1"/>
  <c r="E37" i="1" l="1"/>
  <c r="B37" i="1"/>
  <c r="B50" i="1" l="1"/>
  <c r="E50" i="1"/>
  <c r="B8" i="1" l="1"/>
  <c r="B24" i="1"/>
  <c r="E39" i="1" s="1"/>
  <c r="B52" i="1" l="1"/>
  <c r="B39" i="1"/>
  <c r="E52" i="1"/>
</calcChain>
</file>

<file path=xl/sharedStrings.xml><?xml version="1.0" encoding="utf-8"?>
<sst xmlns="http://schemas.openxmlformats.org/spreadsheetml/2006/main" count="49" uniqueCount="32">
  <si>
    <t xml:space="preserve"> Tuition (out-of-state rate)</t>
  </si>
  <si>
    <t xml:space="preserve"> Tuition</t>
  </si>
  <si>
    <t>Total Resources</t>
  </si>
  <si>
    <t>Student Resources</t>
  </si>
  <si>
    <t>Surplus (Deficit)</t>
  </si>
  <si>
    <t>Expense Estimates (9-month academic year)</t>
  </si>
  <si>
    <t>12-month annualized stipend</t>
  </si>
  <si>
    <t>Living Expenses for 9 Months</t>
  </si>
  <si>
    <t xml:space="preserve">   Books and Personal Expenses)</t>
  </si>
  <si>
    <t>Total Requirement</t>
  </si>
  <si>
    <t>Total Estimated Tuition</t>
  </si>
  <si>
    <t xml:space="preserve">  (Includes Rent, Food, Fees,</t>
  </si>
  <si>
    <t>9-month annualized stipend</t>
  </si>
  <si>
    <t>Resources (9-month annualized stipend)</t>
  </si>
  <si>
    <t>Resources (12-month annualized stipend)</t>
  </si>
  <si>
    <t>Resources (9-month bi-weekly stipend)</t>
  </si>
  <si>
    <t>Resources (12-month bi-weekly stipend)</t>
  </si>
  <si>
    <t>NC State Stipend (monthly stipend amount)</t>
  </si>
  <si>
    <t>NC State Stipend (bi-weekly amount)</t>
  </si>
  <si>
    <t>Monthly stipend</t>
  </si>
  <si>
    <t>Reference:</t>
  </si>
  <si>
    <t>Bi-weekly stipend</t>
  </si>
  <si>
    <t>GSSP Health Insurance</t>
  </si>
  <si>
    <t>International Applicant Certificate of Financial Responsibility Calculator</t>
  </si>
  <si>
    <t>Note:  Applicants with accompanying spouse and/or children must demonstrate additional funding:</t>
  </si>
  <si>
    <t>Academic Year: Fall 2021 - Spring 2022</t>
  </si>
  <si>
    <t>Spouse and 2 children:    $17,100</t>
  </si>
  <si>
    <t>Spouse and 3 children:    $21,600</t>
  </si>
  <si>
    <t>Spouse and 1 child:         $12,600</t>
  </si>
  <si>
    <t>Two children only:            $12,600</t>
  </si>
  <si>
    <t>One child only                   $8,100</t>
  </si>
  <si>
    <t>Spouse only:                     $8,100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</si>
</sst>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6" formatCode="&quot;$&quot;#,##0_);[Red]\(&quot;$&quot;#,##0\)"/>
    <numFmt numFmtId="8" formatCode="&quot;$&quot;#,##0.00_);[Red]\(&quot;$&quot;#,##0.00\)"/>
    <numFmt numFmtId="164" formatCode="&quot;$&quot;#,##0"/>
    <numFmt numFmtId="165" formatCode="[&lt;1].00\¢;&quot;$&quot;0.00_¢"/>
    <numFmt numFmtId="166" formatCode="&quot;$&quot;#,##0.00"/>
  </numFmts>
  <fonts count="10" x14ac:knownFonts="1">
    <font>
      <sz val="10"/>
      <name val="Arial"/>
    </font>
    <font>
      <b/>
      <sz val="11"/>
      <name val="Arial"/>
      <family val="2"/>
    </font>
    <font>
      <sz val="11"/>
      <name val="Arial"/>
      <family val="2"/>
    </font>
    <font>
      <sz val="8"/>
      <name val="Arial"/>
      <family val="2"/>
    </font>
    <font>
      <b/>
      <sz val="12"/>
      <name val="Arial"/>
      <family val="2"/>
    </font>
    <font>
      <sz val="12"/>
      <name val="Arial"/>
      <family val="2"/>
    </font>
    <font>
      <sz val="10"/>
      <name val="Arial"/>
      <family val="2"/>
    </font>
    <font>
      <sz val="8"/>
      <name val="Arial"/>
      <family val="2"/>
    </font>
    <font>
      <b/>
      <u/>
      <sz val="11"/>
      <name val="Arial"/>
      <family val="2"/>
    </font>
    <font>
      <b/>
      <sz val="10"/>
      <name val="Arial"/>
      <family val="2"/>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2" fillId="0" borderId="0" xfId="0" applyFont="1"/>
    <xf numFmtId="0" fontId="0" fillId="0" borderId="1" xfId="0" applyBorder="1"/>
    <xf numFmtId="0" fontId="0" fillId="0" borderId="2" xfId="0" applyBorder="1"/>
    <xf numFmtId="164" fontId="0" fillId="0" borderId="2" xfId="0" applyNumberFormat="1" applyBorder="1"/>
    <xf numFmtId="164" fontId="0" fillId="0" borderId="3" xfId="0" applyNumberFormat="1" applyBorder="1"/>
    <xf numFmtId="0" fontId="0" fillId="0" borderId="4" xfId="0" applyBorder="1"/>
    <xf numFmtId="0" fontId="0" fillId="0" borderId="5" xfId="0" applyBorder="1"/>
    <xf numFmtId="0" fontId="0" fillId="0" borderId="0" xfId="0" applyBorder="1"/>
    <xf numFmtId="164" fontId="0" fillId="0" borderId="0" xfId="0" applyNumberFormat="1" applyBorder="1"/>
    <xf numFmtId="3" fontId="0" fillId="0" borderId="0" xfId="0" applyNumberFormat="1" applyBorder="1"/>
    <xf numFmtId="0" fontId="0" fillId="0" borderId="0" xfId="0" applyFill="1" applyBorder="1"/>
    <xf numFmtId="0" fontId="3" fillId="0" borderId="1" xfId="0" applyFont="1" applyBorder="1"/>
    <xf numFmtId="164" fontId="0" fillId="0" borderId="7" xfId="0" applyNumberFormat="1" applyBorder="1"/>
    <xf numFmtId="0" fontId="3" fillId="0" borderId="1" xfId="0" applyFont="1" applyFill="1" applyBorder="1"/>
    <xf numFmtId="0" fontId="1" fillId="0" borderId="4" xfId="0" applyFont="1" applyBorder="1"/>
    <xf numFmtId="0" fontId="1" fillId="0" borderId="1" xfId="0" applyFont="1" applyBorder="1"/>
    <xf numFmtId="0" fontId="2" fillId="0" borderId="0" xfId="0" applyFont="1" applyBorder="1"/>
    <xf numFmtId="0" fontId="4" fillId="0" borderId="8" xfId="0" applyFont="1" applyBorder="1"/>
    <xf numFmtId="0" fontId="5" fillId="0" borderId="7" xfId="0" applyFont="1" applyBorder="1"/>
    <xf numFmtId="0" fontId="4" fillId="0" borderId="6" xfId="0" applyFont="1" applyBorder="1"/>
    <xf numFmtId="0" fontId="5" fillId="0" borderId="9" xfId="0" applyFont="1" applyBorder="1"/>
    <xf numFmtId="164" fontId="0" fillId="0" borderId="10" xfId="0" applyNumberFormat="1" applyBorder="1"/>
    <xf numFmtId="0" fontId="6" fillId="0" borderId="0" xfId="0" applyFont="1" applyBorder="1" applyAlignment="1">
      <alignment wrapText="1"/>
    </xf>
    <xf numFmtId="0" fontId="7" fillId="0" borderId="1" xfId="0" applyFont="1" applyBorder="1"/>
    <xf numFmtId="165" fontId="1" fillId="0" borderId="2" xfId="0" applyNumberFormat="1" applyFont="1" applyBorder="1" applyAlignment="1">
      <alignment horizontal="right"/>
    </xf>
    <xf numFmtId="165" fontId="1" fillId="0" borderId="5" xfId="0" applyNumberFormat="1" applyFont="1" applyBorder="1" applyAlignment="1">
      <alignment horizontal="right"/>
    </xf>
    <xf numFmtId="6" fontId="0" fillId="0" borderId="2" xfId="0" applyNumberFormat="1" applyBorder="1"/>
    <xf numFmtId="0" fontId="0" fillId="0" borderId="7" xfId="0" applyBorder="1"/>
    <xf numFmtId="0" fontId="6" fillId="0" borderId="1" xfId="0" applyFont="1" applyBorder="1"/>
    <xf numFmtId="0" fontId="0" fillId="0" borderId="6" xfId="0" applyBorder="1"/>
    <xf numFmtId="0" fontId="1" fillId="0" borderId="1" xfId="0" applyFont="1" applyBorder="1" applyAlignment="1">
      <alignment horizontal="left"/>
    </xf>
    <xf numFmtId="5" fontId="0" fillId="0" borderId="11" xfId="0" applyNumberFormat="1" applyFill="1" applyBorder="1"/>
    <xf numFmtId="166" fontId="0" fillId="2" borderId="2" xfId="0" applyNumberFormat="1" applyFill="1" applyBorder="1"/>
    <xf numFmtId="8" fontId="0" fillId="2" borderId="2" xfId="0" applyNumberFormat="1" applyFill="1" applyBorder="1"/>
    <xf numFmtId="0" fontId="8" fillId="0" borderId="6" xfId="0" applyFont="1" applyBorder="1"/>
    <xf numFmtId="0" fontId="0" fillId="0" borderId="9" xfId="0" applyBorder="1"/>
    <xf numFmtId="3" fontId="0" fillId="0" borderId="0" xfId="0" applyNumberFormat="1"/>
    <xf numFmtId="0" fontId="9" fillId="0" borderId="0" xfId="0" applyFont="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653B7F3-5507-4E73-A795-023D2288FBFA}" type="doc">
      <dgm:prSet loTypeId="urn:microsoft.com/office/officeart/2005/8/layout/vList2" loCatId="list" qsTypeId="urn:microsoft.com/office/officeart/2005/8/quickstyle/simple1" qsCatId="simple" csTypeId="urn:microsoft.com/office/officeart/2005/8/colors/accent1_2" csCatId="accent1" phldr="1"/>
      <dgm:spPr/>
      <dgm:t>
        <a:bodyPr/>
        <a:lstStyle/>
        <a:p>
          <a:endParaRPr lang="en-US"/>
        </a:p>
      </dgm:t>
    </dgm:pt>
    <dgm:pt modelId="{D68EDEA4-80F3-40EA-B79B-14BC9F46F086}">
      <dgm:prSet phldrT="[Text]" custT="1"/>
      <dgm:spPr>
        <a:solidFill>
          <a:sysClr val="window" lastClr="FFFFFF"/>
        </a:solidFill>
      </dgm:spPr>
      <dgm:t>
        <a:bodyPr/>
        <a:lstStyle/>
        <a:p>
          <a:r>
            <a:rPr lang="en-US" sz="1400">
              <a:solidFill>
                <a:sysClr val="windowText" lastClr="000000"/>
              </a:solidFill>
            </a:rPr>
            <a:t>Instructions</a:t>
          </a:r>
        </a:p>
      </dgm:t>
    </dgm:pt>
    <dgm:pt modelId="{27DF7DAC-544A-41FD-9B4B-0CF8828CFF55}" type="parTrans" cxnId="{142B0863-51A2-4169-B1A9-BD1967C108E1}">
      <dgm:prSet/>
      <dgm:spPr/>
      <dgm:t>
        <a:bodyPr/>
        <a:lstStyle/>
        <a:p>
          <a:endParaRPr lang="en-US"/>
        </a:p>
      </dgm:t>
    </dgm:pt>
    <dgm:pt modelId="{831B4801-0587-4271-BD10-1117BF00E857}" type="sibTrans" cxnId="{142B0863-51A2-4169-B1A9-BD1967C108E1}">
      <dgm:prSet/>
      <dgm:spPr/>
      <dgm:t>
        <a:bodyPr/>
        <a:lstStyle/>
        <a:p>
          <a:endParaRPr lang="en-US"/>
        </a:p>
      </dgm:t>
    </dgm:pt>
    <dgm:pt modelId="{22E43E9A-6186-4F85-95B4-87141A5783C8}">
      <dgm:prSet phldrT="[Text]" custT="1"/>
      <dgm:spPr/>
      <dgm:t>
        <a:bodyPr/>
        <a:lstStyle/>
        <a:p>
          <a:r>
            <a:rPr lang="en-US" sz="1200"/>
            <a:t>Important: In order to meet the minimum international financial requirement, the appropriate stipend listed to the left would be sufficient.</a:t>
          </a:r>
        </a:p>
      </dgm:t>
    </dgm:pt>
    <dgm:pt modelId="{F31C4EA1-0500-45D3-91A9-85D4459250FF}" type="parTrans" cxnId="{1AA4BFA7-61D8-4A3D-8A5B-8D9DC10DBC40}">
      <dgm:prSet/>
      <dgm:spPr/>
      <dgm:t>
        <a:bodyPr/>
        <a:lstStyle/>
        <a:p>
          <a:endParaRPr lang="en-US"/>
        </a:p>
      </dgm:t>
    </dgm:pt>
    <dgm:pt modelId="{A7B27A40-F6FA-45AE-BC86-4F285E2857EF}" type="sibTrans" cxnId="{1AA4BFA7-61D8-4A3D-8A5B-8D9DC10DBC40}">
      <dgm:prSet/>
      <dgm:spPr/>
      <dgm:t>
        <a:bodyPr/>
        <a:lstStyle/>
        <a:p>
          <a:endParaRPr lang="en-US"/>
        </a:p>
      </dgm:t>
    </dgm:pt>
    <dgm:pt modelId="{9A6744F3-F042-4CB8-A656-2BD17D3FF4F1}">
      <dgm:prSet phldrT="[Text]"/>
      <dgm:spPr>
        <a:solidFill>
          <a:sysClr val="window" lastClr="FFFFFF"/>
        </a:solidFill>
      </dgm:spPr>
      <dgm:t>
        <a:bodyPr/>
        <a:lstStyle/>
        <a:p>
          <a:r>
            <a:rPr lang="en-US">
              <a:solidFill>
                <a:sysClr val="windowText" lastClr="000000"/>
              </a:solidFill>
            </a:rPr>
            <a:t>1. Review the "Expense Estimates". The estimated expenses are based on the 9-month academic year because international students are not required to attend summer courses and the I-20 is issued with an academic term of 9 months.</a:t>
          </a:r>
        </a:p>
      </dgm:t>
    </dgm:pt>
    <dgm:pt modelId="{0DC6A866-B02A-420E-9AE9-CF29B8B0CEBA}" type="parTrans" cxnId="{064895B8-8241-44D5-9774-61B479FCD9A3}">
      <dgm:prSet/>
      <dgm:spPr/>
      <dgm:t>
        <a:bodyPr/>
        <a:lstStyle/>
        <a:p>
          <a:endParaRPr lang="en-US"/>
        </a:p>
      </dgm:t>
    </dgm:pt>
    <dgm:pt modelId="{578713AA-D1CC-407D-ACD6-6DE10D9922F3}" type="sibTrans" cxnId="{064895B8-8241-44D5-9774-61B479FCD9A3}">
      <dgm:prSet/>
      <dgm:spPr/>
      <dgm:t>
        <a:bodyPr/>
        <a:lstStyle/>
        <a:p>
          <a:endParaRPr lang="en-US"/>
        </a:p>
      </dgm:t>
    </dgm:pt>
    <dgm:pt modelId="{2D7F5F4E-2CA1-4BAF-938B-B3F6DAC47824}">
      <dgm:prSet/>
      <dgm:spPr>
        <a:solidFill>
          <a:sysClr val="window" lastClr="FFFFFF"/>
        </a:solidFill>
      </dgm:spPr>
      <dgm:t>
        <a:bodyPr/>
        <a:lstStyle/>
        <a:p>
          <a:r>
            <a:rPr lang="en-US" b="0" i="0" u="none">
              <a:solidFill>
                <a:sysClr val="windowText" lastClr="000000"/>
              </a:solidFill>
            </a:rPr>
            <a:t>3. Enter the amount you plan to pay the student in the highlighted field of the appropriate  "Resources" box. (9-month box or 12-month box).</a:t>
          </a:r>
          <a:endParaRPr lang="en-US">
            <a:solidFill>
              <a:sysClr val="windowText" lastClr="000000"/>
            </a:solidFill>
          </a:endParaRPr>
        </a:p>
      </dgm:t>
    </dgm:pt>
    <dgm:pt modelId="{42B2A8BC-E93E-4DCE-A1E7-9ABC53114CA1}" type="parTrans" cxnId="{FA2A27AD-0E9F-4D8F-951A-A134E458BC88}">
      <dgm:prSet/>
      <dgm:spPr/>
      <dgm:t>
        <a:bodyPr/>
        <a:lstStyle/>
        <a:p>
          <a:endParaRPr lang="en-US"/>
        </a:p>
      </dgm:t>
    </dgm:pt>
    <dgm:pt modelId="{A2FC0071-B7BF-4AE0-B417-5A1EA539084B}" type="sibTrans" cxnId="{FA2A27AD-0E9F-4D8F-951A-A134E458BC88}">
      <dgm:prSet/>
      <dgm:spPr/>
      <dgm:t>
        <a:bodyPr/>
        <a:lstStyle/>
        <a:p>
          <a:endParaRPr lang="en-US"/>
        </a:p>
      </dgm:t>
    </dgm:pt>
    <dgm:pt modelId="{77CD0F31-27B3-45D5-9B6C-A5B2E55E54CF}">
      <dgm:prSet/>
      <dgm:spPr>
        <a:solidFill>
          <a:sysClr val="window" lastClr="FFFFFF"/>
        </a:solidFill>
      </dgm:spPr>
      <dgm:t>
        <a:bodyPr/>
        <a:lstStyle/>
        <a:p>
          <a:r>
            <a:rPr lang="en-US">
              <a:solidFill>
                <a:sysClr val="windowText" lastClr="000000"/>
              </a:solidFill>
            </a:rPr>
            <a:t>2. Decide if you will offer the applicant a 9-month or 12-month stipend.   Use the appropriate "Resources" box at the bottom of the calculator depending on a bi-weekly or monthly stipend, over 9 or 12 months.</a:t>
          </a:r>
        </a:p>
      </dgm:t>
    </dgm:pt>
    <dgm:pt modelId="{D6614A57-E554-4FFC-9302-24EB45A0A4D8}" type="parTrans" cxnId="{B2514557-6BFA-41BC-8503-9A90B70359A7}">
      <dgm:prSet/>
      <dgm:spPr/>
      <dgm:t>
        <a:bodyPr/>
        <a:lstStyle/>
        <a:p>
          <a:endParaRPr lang="en-US"/>
        </a:p>
      </dgm:t>
    </dgm:pt>
    <dgm:pt modelId="{30539E23-4657-4DFF-8378-48237DD41109}" type="sibTrans" cxnId="{B2514557-6BFA-41BC-8503-9A90B70359A7}">
      <dgm:prSet/>
      <dgm:spPr/>
      <dgm:t>
        <a:bodyPr/>
        <a:lstStyle/>
        <a:p>
          <a:endParaRPr lang="en-US"/>
        </a:p>
      </dgm:t>
    </dgm:pt>
    <dgm:pt modelId="{8D02F21A-091C-4860-B31A-373D667F1A60}" type="pres">
      <dgm:prSet presAssocID="{E653B7F3-5507-4E73-A795-023D2288FBFA}" presName="linear" presStyleCnt="0">
        <dgm:presLayoutVars>
          <dgm:animLvl val="lvl"/>
          <dgm:resizeHandles val="exact"/>
        </dgm:presLayoutVars>
      </dgm:prSet>
      <dgm:spPr/>
      <dgm:t>
        <a:bodyPr/>
        <a:lstStyle/>
        <a:p>
          <a:endParaRPr lang="en-US"/>
        </a:p>
      </dgm:t>
    </dgm:pt>
    <dgm:pt modelId="{A0CFE950-A8AF-4962-95D8-B55A38F2B3CD}" type="pres">
      <dgm:prSet presAssocID="{D68EDEA4-80F3-40EA-B79B-14BC9F46F086}" presName="parentText" presStyleLbl="node1" presStyleIdx="0" presStyleCnt="4" custLinFactNeighborX="-12500" custLinFactNeighborY="17255">
        <dgm:presLayoutVars>
          <dgm:chMax val="0"/>
          <dgm:bulletEnabled val="1"/>
        </dgm:presLayoutVars>
      </dgm:prSet>
      <dgm:spPr/>
      <dgm:t>
        <a:bodyPr/>
        <a:lstStyle/>
        <a:p>
          <a:endParaRPr lang="en-US"/>
        </a:p>
      </dgm:t>
    </dgm:pt>
    <dgm:pt modelId="{BCAE811D-A97C-46CA-93A2-FE8A64237AC3}" type="pres">
      <dgm:prSet presAssocID="{D68EDEA4-80F3-40EA-B79B-14BC9F46F086}" presName="childText" presStyleLbl="revTx" presStyleIdx="0" presStyleCnt="1" custLinFactNeighborX="-2331" custLinFactNeighborY="-7698">
        <dgm:presLayoutVars>
          <dgm:bulletEnabled val="1"/>
        </dgm:presLayoutVars>
      </dgm:prSet>
      <dgm:spPr/>
      <dgm:t>
        <a:bodyPr/>
        <a:lstStyle/>
        <a:p>
          <a:endParaRPr lang="en-US"/>
        </a:p>
      </dgm:t>
    </dgm:pt>
    <dgm:pt modelId="{77D1A1FC-59A6-42DF-AF80-173E4E73779E}" type="pres">
      <dgm:prSet presAssocID="{9A6744F3-F042-4CB8-A656-2BD17D3FF4F1}" presName="parentText" presStyleLbl="node1" presStyleIdx="1" presStyleCnt="4">
        <dgm:presLayoutVars>
          <dgm:chMax val="0"/>
          <dgm:bulletEnabled val="1"/>
        </dgm:presLayoutVars>
      </dgm:prSet>
      <dgm:spPr/>
      <dgm:t>
        <a:bodyPr/>
        <a:lstStyle/>
        <a:p>
          <a:endParaRPr lang="en-US"/>
        </a:p>
      </dgm:t>
    </dgm:pt>
    <dgm:pt modelId="{42820DBC-4080-43A8-8FFB-C56A5CC2C5B4}" type="pres">
      <dgm:prSet presAssocID="{578713AA-D1CC-407D-ACD6-6DE10D9922F3}" presName="spacer" presStyleCnt="0"/>
      <dgm:spPr/>
    </dgm:pt>
    <dgm:pt modelId="{C3711915-DE77-4675-BCF3-F2C2B7C2B198}" type="pres">
      <dgm:prSet presAssocID="{77CD0F31-27B3-45D5-9B6C-A5B2E55E54CF}" presName="parentText" presStyleLbl="node1" presStyleIdx="2" presStyleCnt="4">
        <dgm:presLayoutVars>
          <dgm:chMax val="0"/>
          <dgm:bulletEnabled val="1"/>
        </dgm:presLayoutVars>
      </dgm:prSet>
      <dgm:spPr/>
      <dgm:t>
        <a:bodyPr/>
        <a:lstStyle/>
        <a:p>
          <a:endParaRPr lang="en-US"/>
        </a:p>
      </dgm:t>
    </dgm:pt>
    <dgm:pt modelId="{4337CEE8-9B6C-427C-8518-090A7150A545}" type="pres">
      <dgm:prSet presAssocID="{30539E23-4657-4DFF-8378-48237DD41109}" presName="spacer" presStyleCnt="0"/>
      <dgm:spPr/>
    </dgm:pt>
    <dgm:pt modelId="{6A6A9120-E938-4DD7-A501-B4FEE045A25C}" type="pres">
      <dgm:prSet presAssocID="{2D7F5F4E-2CA1-4BAF-938B-B3F6DAC47824}" presName="parentText" presStyleLbl="node1" presStyleIdx="3" presStyleCnt="4" custLinFactNeighborX="546" custLinFactNeighborY="-86970">
        <dgm:presLayoutVars>
          <dgm:chMax val="0"/>
          <dgm:bulletEnabled val="1"/>
        </dgm:presLayoutVars>
      </dgm:prSet>
      <dgm:spPr/>
      <dgm:t>
        <a:bodyPr/>
        <a:lstStyle/>
        <a:p>
          <a:endParaRPr lang="en-US"/>
        </a:p>
      </dgm:t>
    </dgm:pt>
  </dgm:ptLst>
  <dgm:cxnLst>
    <dgm:cxn modelId="{1AA4BFA7-61D8-4A3D-8A5B-8D9DC10DBC40}" srcId="{D68EDEA4-80F3-40EA-B79B-14BC9F46F086}" destId="{22E43E9A-6186-4F85-95B4-87141A5783C8}" srcOrd="0" destOrd="0" parTransId="{F31C4EA1-0500-45D3-91A9-85D4459250FF}" sibTransId="{A7B27A40-F6FA-45AE-BC86-4F285E2857EF}"/>
    <dgm:cxn modelId="{E176E7DB-8A19-41D1-AA0F-9095A79931FA}" type="presOf" srcId="{E653B7F3-5507-4E73-A795-023D2288FBFA}" destId="{8D02F21A-091C-4860-B31A-373D667F1A60}" srcOrd="0" destOrd="0" presId="urn:microsoft.com/office/officeart/2005/8/layout/vList2"/>
    <dgm:cxn modelId="{F4C44E8C-8341-4FC9-81C5-37F44C76204E}" type="presOf" srcId="{D68EDEA4-80F3-40EA-B79B-14BC9F46F086}" destId="{A0CFE950-A8AF-4962-95D8-B55A38F2B3CD}" srcOrd="0" destOrd="0" presId="urn:microsoft.com/office/officeart/2005/8/layout/vList2"/>
    <dgm:cxn modelId="{B2514557-6BFA-41BC-8503-9A90B70359A7}" srcId="{E653B7F3-5507-4E73-A795-023D2288FBFA}" destId="{77CD0F31-27B3-45D5-9B6C-A5B2E55E54CF}" srcOrd="2" destOrd="0" parTransId="{D6614A57-E554-4FFC-9302-24EB45A0A4D8}" sibTransId="{30539E23-4657-4DFF-8378-48237DD41109}"/>
    <dgm:cxn modelId="{85D043D1-72BF-4B1D-96C2-3F3B371902DB}" type="presOf" srcId="{22E43E9A-6186-4F85-95B4-87141A5783C8}" destId="{BCAE811D-A97C-46CA-93A2-FE8A64237AC3}" srcOrd="0" destOrd="0" presId="urn:microsoft.com/office/officeart/2005/8/layout/vList2"/>
    <dgm:cxn modelId="{05E9203A-7BFF-4233-9E6E-A613ED5A7988}" type="presOf" srcId="{9A6744F3-F042-4CB8-A656-2BD17D3FF4F1}" destId="{77D1A1FC-59A6-42DF-AF80-173E4E73779E}" srcOrd="0" destOrd="0" presId="urn:microsoft.com/office/officeart/2005/8/layout/vList2"/>
    <dgm:cxn modelId="{FA2A27AD-0E9F-4D8F-951A-A134E458BC88}" srcId="{E653B7F3-5507-4E73-A795-023D2288FBFA}" destId="{2D7F5F4E-2CA1-4BAF-938B-B3F6DAC47824}" srcOrd="3" destOrd="0" parTransId="{42B2A8BC-E93E-4DCE-A1E7-9ABC53114CA1}" sibTransId="{A2FC0071-B7BF-4AE0-B417-5A1EA539084B}"/>
    <dgm:cxn modelId="{064895B8-8241-44D5-9774-61B479FCD9A3}" srcId="{E653B7F3-5507-4E73-A795-023D2288FBFA}" destId="{9A6744F3-F042-4CB8-A656-2BD17D3FF4F1}" srcOrd="1" destOrd="0" parTransId="{0DC6A866-B02A-420E-9AE9-CF29B8B0CEBA}" sibTransId="{578713AA-D1CC-407D-ACD6-6DE10D9922F3}"/>
    <dgm:cxn modelId="{97872346-E02E-4AFB-B0AB-5111C5BF87C7}" type="presOf" srcId="{77CD0F31-27B3-45D5-9B6C-A5B2E55E54CF}" destId="{C3711915-DE77-4675-BCF3-F2C2B7C2B198}" srcOrd="0" destOrd="0" presId="urn:microsoft.com/office/officeart/2005/8/layout/vList2"/>
    <dgm:cxn modelId="{142B0863-51A2-4169-B1A9-BD1967C108E1}" srcId="{E653B7F3-5507-4E73-A795-023D2288FBFA}" destId="{D68EDEA4-80F3-40EA-B79B-14BC9F46F086}" srcOrd="0" destOrd="0" parTransId="{27DF7DAC-544A-41FD-9B4B-0CF8828CFF55}" sibTransId="{831B4801-0587-4271-BD10-1117BF00E857}"/>
    <dgm:cxn modelId="{901B1094-8939-448F-BAE0-0F847A194C87}" type="presOf" srcId="{2D7F5F4E-2CA1-4BAF-938B-B3F6DAC47824}" destId="{6A6A9120-E938-4DD7-A501-B4FEE045A25C}" srcOrd="0" destOrd="0" presId="urn:microsoft.com/office/officeart/2005/8/layout/vList2"/>
    <dgm:cxn modelId="{1BF70116-4783-4820-A09C-55F9C297FC3E}" type="presParOf" srcId="{8D02F21A-091C-4860-B31A-373D667F1A60}" destId="{A0CFE950-A8AF-4962-95D8-B55A38F2B3CD}" srcOrd="0" destOrd="0" presId="urn:microsoft.com/office/officeart/2005/8/layout/vList2"/>
    <dgm:cxn modelId="{9D17AC85-5C82-4B43-A697-A1F4585FBD75}" type="presParOf" srcId="{8D02F21A-091C-4860-B31A-373D667F1A60}" destId="{BCAE811D-A97C-46CA-93A2-FE8A64237AC3}" srcOrd="1" destOrd="0" presId="urn:microsoft.com/office/officeart/2005/8/layout/vList2"/>
    <dgm:cxn modelId="{A917E70F-C58E-4212-B815-D3C93D2AA0E7}" type="presParOf" srcId="{8D02F21A-091C-4860-B31A-373D667F1A60}" destId="{77D1A1FC-59A6-42DF-AF80-173E4E73779E}" srcOrd="2" destOrd="0" presId="urn:microsoft.com/office/officeart/2005/8/layout/vList2"/>
    <dgm:cxn modelId="{340725A4-5647-4074-AA58-39AB18957E5B}" type="presParOf" srcId="{8D02F21A-091C-4860-B31A-373D667F1A60}" destId="{42820DBC-4080-43A8-8FFB-C56A5CC2C5B4}" srcOrd="3" destOrd="0" presId="urn:microsoft.com/office/officeart/2005/8/layout/vList2"/>
    <dgm:cxn modelId="{C25D6D12-8BA6-44DC-A64F-D69186643330}" type="presParOf" srcId="{8D02F21A-091C-4860-B31A-373D667F1A60}" destId="{C3711915-DE77-4675-BCF3-F2C2B7C2B198}" srcOrd="4" destOrd="0" presId="urn:microsoft.com/office/officeart/2005/8/layout/vList2"/>
    <dgm:cxn modelId="{C1CB659D-46ED-4FA8-A5FE-199D74123B49}" type="presParOf" srcId="{8D02F21A-091C-4860-B31A-373D667F1A60}" destId="{4337CEE8-9B6C-427C-8518-090A7150A545}" srcOrd="5" destOrd="0" presId="urn:microsoft.com/office/officeart/2005/8/layout/vList2"/>
    <dgm:cxn modelId="{B40D98C3-CC55-476C-A3F4-E3DCDBD1740A}" type="presParOf" srcId="{8D02F21A-091C-4860-B31A-373D667F1A60}" destId="{6A6A9120-E938-4DD7-A501-B4FEE045A25C}" srcOrd="6" destOrd="0" presId="urn:microsoft.com/office/officeart/2005/8/layout/vLis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5A6C5C55-AC8F-40B3-BF8A-309F5A0A24A5}" type="doc">
      <dgm:prSet loTypeId="urn:microsoft.com/office/officeart/2005/8/layout/vList2" loCatId="list" qsTypeId="urn:microsoft.com/office/officeart/2005/8/quickstyle/simple1" qsCatId="simple" csTypeId="urn:microsoft.com/office/officeart/2005/8/colors/accent1_2" csCatId="accent1" phldr="1"/>
      <dgm:spPr/>
      <dgm:t>
        <a:bodyPr/>
        <a:lstStyle/>
        <a:p>
          <a:endParaRPr lang="en-US"/>
        </a:p>
      </dgm:t>
    </dgm:pt>
    <dgm:pt modelId="{68A60B60-AA88-4F4E-A231-FE6CC6DB40ED}">
      <dgm:prSet phldrT="[Text]" custT="1"/>
      <dgm:spPr>
        <a:solidFill>
          <a:sysClr val="window" lastClr="FFFFFF"/>
        </a:solidFill>
      </dgm:spPr>
      <dgm:t>
        <a:bodyPr/>
        <a:lstStyle/>
        <a:p>
          <a:r>
            <a:rPr lang="en-US" sz="1200">
              <a:solidFill>
                <a:sysClr val="windowText" lastClr="000000"/>
              </a:solidFill>
            </a:rPr>
            <a:t>4. Hit the enter key after typing your offered stipend amount and either a surplus or deficit will appear in the box at the bottom of the calculator. A deficit will be listed inside parentheses ().</a:t>
          </a:r>
        </a:p>
      </dgm:t>
    </dgm:pt>
    <dgm:pt modelId="{5B5AE7ED-3176-4EC6-99F9-4FEDD8F8E28C}" type="parTrans" cxnId="{68290E81-DDD3-4E53-9F1B-14A3A6832BAC}">
      <dgm:prSet/>
      <dgm:spPr/>
      <dgm:t>
        <a:bodyPr/>
        <a:lstStyle/>
        <a:p>
          <a:endParaRPr lang="en-US"/>
        </a:p>
      </dgm:t>
    </dgm:pt>
    <dgm:pt modelId="{4AD4FBFF-61BF-45C0-B18E-0BFAE1A21B44}" type="sibTrans" cxnId="{68290E81-DDD3-4E53-9F1B-14A3A6832BAC}">
      <dgm:prSet/>
      <dgm:spPr/>
      <dgm:t>
        <a:bodyPr/>
        <a:lstStyle/>
        <a:p>
          <a:endParaRPr lang="en-US"/>
        </a:p>
      </dgm:t>
    </dgm:pt>
    <dgm:pt modelId="{E69BA958-368D-4A5B-88C8-3E89128230C4}">
      <dgm:prSet phldrT="[Text]" custT="1"/>
      <dgm:spPr/>
      <dgm:t>
        <a:bodyPr/>
        <a:lstStyle/>
        <a:p>
          <a:r>
            <a:rPr lang="en-US" sz="1000"/>
            <a:t>Note: If the offered stipend results in a deficit in the resources section, the DGP may decide to offer to pay the student fees, which may raise the award high enough to meet the minimum financial requirement or the student will be asked to  demonstrate the difference. </a:t>
          </a:r>
        </a:p>
      </dgm:t>
    </dgm:pt>
    <dgm:pt modelId="{3195B3DA-3DE0-4E55-AA8A-E0F6B68927B4}" type="parTrans" cxnId="{F1EDA84B-ADEA-430F-8569-A68FCBC988DF}">
      <dgm:prSet/>
      <dgm:spPr/>
      <dgm:t>
        <a:bodyPr/>
        <a:lstStyle/>
        <a:p>
          <a:endParaRPr lang="en-US"/>
        </a:p>
      </dgm:t>
    </dgm:pt>
    <dgm:pt modelId="{8CC7E5AA-D67E-464C-87FD-9A20012673C5}" type="sibTrans" cxnId="{F1EDA84B-ADEA-430F-8569-A68FCBC988DF}">
      <dgm:prSet/>
      <dgm:spPr/>
      <dgm:t>
        <a:bodyPr/>
        <a:lstStyle/>
        <a:p>
          <a:endParaRPr lang="en-US"/>
        </a:p>
      </dgm:t>
    </dgm:pt>
    <dgm:pt modelId="{0347B3AE-8E28-42BE-AF99-DA5885EF434B}">
      <dgm:prSet phldrT="[Text]" custT="1"/>
      <dgm:spPr>
        <a:solidFill>
          <a:sysClr val="window" lastClr="FFFFFF"/>
        </a:solidFill>
      </dgm:spPr>
      <dgm:t>
        <a:bodyPr/>
        <a:lstStyle/>
        <a:p>
          <a:r>
            <a:rPr lang="en-US" sz="1100">
              <a:solidFill>
                <a:sysClr val="windowText" lastClr="000000"/>
              </a:solidFill>
            </a:rPr>
            <a:t>Please contact the International Admissions Specialist with any questions </a:t>
          </a:r>
          <a:r>
            <a:rPr lang="en-US" sz="1400"/>
            <a:t>or concerns regarding this calculator.</a:t>
          </a:r>
        </a:p>
      </dgm:t>
    </dgm:pt>
    <dgm:pt modelId="{4F408073-5D6D-45D5-953A-397A9D8A05DC}" type="parTrans" cxnId="{1C808D96-6C9B-4B16-8A75-FCE7C02B2E05}">
      <dgm:prSet/>
      <dgm:spPr/>
      <dgm:t>
        <a:bodyPr/>
        <a:lstStyle/>
        <a:p>
          <a:endParaRPr lang="en-US"/>
        </a:p>
      </dgm:t>
    </dgm:pt>
    <dgm:pt modelId="{449F6921-ED87-409B-A023-6AD002E02241}" type="sibTrans" cxnId="{1C808D96-6C9B-4B16-8A75-FCE7C02B2E05}">
      <dgm:prSet/>
      <dgm:spPr/>
      <dgm:t>
        <a:bodyPr/>
        <a:lstStyle/>
        <a:p>
          <a:endParaRPr lang="en-US"/>
        </a:p>
      </dgm:t>
    </dgm:pt>
    <dgm:pt modelId="{5FE49A30-74B7-4941-98B7-FFA5CB2F53F2}">
      <dgm:prSet phldrT="[Text]" custT="1"/>
      <dgm:spPr/>
      <dgm:t>
        <a:bodyPr/>
        <a:lstStyle/>
        <a:p>
          <a:r>
            <a:rPr lang="en-US" sz="1000"/>
            <a:t>Email: dewessel@ncsu.edu</a:t>
          </a:r>
        </a:p>
      </dgm:t>
    </dgm:pt>
    <dgm:pt modelId="{721FD2DC-942A-4DF1-973C-E69FB9C4371F}" type="sibTrans" cxnId="{15F07A83-6EA7-4FF6-8F3A-EDC3EE5B1279}">
      <dgm:prSet/>
      <dgm:spPr/>
      <dgm:t>
        <a:bodyPr/>
        <a:lstStyle/>
        <a:p>
          <a:endParaRPr lang="en-US"/>
        </a:p>
      </dgm:t>
    </dgm:pt>
    <dgm:pt modelId="{36FABAB8-3776-484D-8543-8396729040A5}" type="parTrans" cxnId="{15F07A83-6EA7-4FF6-8F3A-EDC3EE5B1279}">
      <dgm:prSet/>
      <dgm:spPr/>
      <dgm:t>
        <a:bodyPr/>
        <a:lstStyle/>
        <a:p>
          <a:endParaRPr lang="en-US"/>
        </a:p>
      </dgm:t>
    </dgm:pt>
    <dgm:pt modelId="{13E9FA0C-BF26-46E4-840C-8C249ACC8955}">
      <dgm:prSet phldrT="[Text]" custT="1"/>
      <dgm:spPr/>
      <dgm:t>
        <a:bodyPr/>
        <a:lstStyle/>
        <a:p>
          <a:r>
            <a:rPr lang="en-US" sz="1000"/>
            <a:t>Phone: 513-0571</a:t>
          </a:r>
        </a:p>
      </dgm:t>
    </dgm:pt>
    <dgm:pt modelId="{A9AFC91C-139B-47C4-B6AE-1EC17B738306}" type="sibTrans" cxnId="{BB7B47E9-C872-4D3A-A797-B7C1EE5906AF}">
      <dgm:prSet/>
      <dgm:spPr/>
      <dgm:t>
        <a:bodyPr/>
        <a:lstStyle/>
        <a:p>
          <a:endParaRPr lang="en-US"/>
        </a:p>
      </dgm:t>
    </dgm:pt>
    <dgm:pt modelId="{4999CB33-9FD6-44FB-91A7-F91223E34896}" type="parTrans" cxnId="{BB7B47E9-C872-4D3A-A797-B7C1EE5906AF}">
      <dgm:prSet/>
      <dgm:spPr/>
      <dgm:t>
        <a:bodyPr/>
        <a:lstStyle/>
        <a:p>
          <a:endParaRPr lang="en-US"/>
        </a:p>
      </dgm:t>
    </dgm:pt>
    <dgm:pt modelId="{C3924173-09B8-43BB-8A05-B1D3D3E4377B}">
      <dgm:prSet phldrT="[Text]" custT="1"/>
      <dgm:spPr/>
      <dgm:t>
        <a:bodyPr/>
        <a:lstStyle/>
        <a:p>
          <a:endParaRPr lang="en-US" sz="1000"/>
        </a:p>
      </dgm:t>
    </dgm:pt>
    <dgm:pt modelId="{6ED51DEE-0D33-4CC2-AFC2-D082EB5E50DA}" type="parTrans" cxnId="{374A5D1C-442B-4CC4-BA5B-2CE3FAE5CBF1}">
      <dgm:prSet/>
      <dgm:spPr/>
      <dgm:t>
        <a:bodyPr/>
        <a:lstStyle/>
        <a:p>
          <a:endParaRPr lang="en-US"/>
        </a:p>
      </dgm:t>
    </dgm:pt>
    <dgm:pt modelId="{132B8A8E-2895-4667-9AD2-A2EA558AD41A}" type="sibTrans" cxnId="{374A5D1C-442B-4CC4-BA5B-2CE3FAE5CBF1}">
      <dgm:prSet/>
      <dgm:spPr/>
      <dgm:t>
        <a:bodyPr/>
        <a:lstStyle/>
        <a:p>
          <a:endParaRPr lang="en-US"/>
        </a:p>
      </dgm:t>
    </dgm:pt>
    <dgm:pt modelId="{874E30F3-5D54-4243-AFEA-02BA93D81169}" type="pres">
      <dgm:prSet presAssocID="{5A6C5C55-AC8F-40B3-BF8A-309F5A0A24A5}" presName="linear" presStyleCnt="0">
        <dgm:presLayoutVars>
          <dgm:animLvl val="lvl"/>
          <dgm:resizeHandles val="exact"/>
        </dgm:presLayoutVars>
      </dgm:prSet>
      <dgm:spPr/>
      <dgm:t>
        <a:bodyPr/>
        <a:lstStyle/>
        <a:p>
          <a:endParaRPr lang="en-US"/>
        </a:p>
      </dgm:t>
    </dgm:pt>
    <dgm:pt modelId="{45A3E8D5-674F-4B15-B416-EF5A89C5F94E}" type="pres">
      <dgm:prSet presAssocID="{68A60B60-AA88-4F4E-A231-FE6CC6DB40ED}" presName="parentText" presStyleLbl="node1" presStyleIdx="0" presStyleCnt="2" custLinFactNeighborY="30353">
        <dgm:presLayoutVars>
          <dgm:chMax val="0"/>
          <dgm:bulletEnabled val="1"/>
        </dgm:presLayoutVars>
      </dgm:prSet>
      <dgm:spPr/>
      <dgm:t>
        <a:bodyPr/>
        <a:lstStyle/>
        <a:p>
          <a:endParaRPr lang="en-US"/>
        </a:p>
      </dgm:t>
    </dgm:pt>
    <dgm:pt modelId="{4E68255E-893B-47B8-B575-9000B163FC12}" type="pres">
      <dgm:prSet presAssocID="{68A60B60-AA88-4F4E-A231-FE6CC6DB40ED}" presName="childText" presStyleLbl="revTx" presStyleIdx="0" presStyleCnt="2" custLinFactNeighborX="213" custLinFactNeighborY="35916">
        <dgm:presLayoutVars>
          <dgm:bulletEnabled val="1"/>
        </dgm:presLayoutVars>
      </dgm:prSet>
      <dgm:spPr/>
      <dgm:t>
        <a:bodyPr/>
        <a:lstStyle/>
        <a:p>
          <a:endParaRPr lang="en-US"/>
        </a:p>
      </dgm:t>
    </dgm:pt>
    <dgm:pt modelId="{232B734F-EBD9-49BD-B735-DDDBB2D3B70F}" type="pres">
      <dgm:prSet presAssocID="{0347B3AE-8E28-42BE-AF99-DA5885EF434B}" presName="parentText" presStyleLbl="node1" presStyleIdx="1" presStyleCnt="2" custLinFactNeighborY="41475">
        <dgm:presLayoutVars>
          <dgm:chMax val="0"/>
          <dgm:bulletEnabled val="1"/>
        </dgm:presLayoutVars>
      </dgm:prSet>
      <dgm:spPr/>
      <dgm:t>
        <a:bodyPr/>
        <a:lstStyle/>
        <a:p>
          <a:endParaRPr lang="en-US"/>
        </a:p>
      </dgm:t>
    </dgm:pt>
    <dgm:pt modelId="{331FA403-7489-4806-9877-2365EEA27BD6}" type="pres">
      <dgm:prSet presAssocID="{0347B3AE-8E28-42BE-AF99-DA5885EF434B}" presName="childText" presStyleLbl="revTx" presStyleIdx="1" presStyleCnt="2" custLinFactNeighborY="4838">
        <dgm:presLayoutVars>
          <dgm:bulletEnabled val="1"/>
        </dgm:presLayoutVars>
      </dgm:prSet>
      <dgm:spPr/>
      <dgm:t>
        <a:bodyPr/>
        <a:lstStyle/>
        <a:p>
          <a:endParaRPr lang="en-US"/>
        </a:p>
      </dgm:t>
    </dgm:pt>
  </dgm:ptLst>
  <dgm:cxnLst>
    <dgm:cxn modelId="{342B62BA-6A0F-4970-B9E3-2A807F6D93FB}" type="presOf" srcId="{E69BA958-368D-4A5B-88C8-3E89128230C4}" destId="{4E68255E-893B-47B8-B575-9000B163FC12}" srcOrd="0" destOrd="0" presId="urn:microsoft.com/office/officeart/2005/8/layout/vList2"/>
    <dgm:cxn modelId="{F1EDA84B-ADEA-430F-8569-A68FCBC988DF}" srcId="{68A60B60-AA88-4F4E-A231-FE6CC6DB40ED}" destId="{E69BA958-368D-4A5B-88C8-3E89128230C4}" srcOrd="0" destOrd="0" parTransId="{3195B3DA-3DE0-4E55-AA8A-E0F6B68927B4}" sibTransId="{8CC7E5AA-D67E-464C-87FD-9A20012673C5}"/>
    <dgm:cxn modelId="{82BAB9C8-A4D8-4958-86DF-B2F89C1345D2}" type="presOf" srcId="{5A6C5C55-AC8F-40B3-BF8A-309F5A0A24A5}" destId="{874E30F3-5D54-4243-AFEA-02BA93D81169}" srcOrd="0" destOrd="0" presId="urn:microsoft.com/office/officeart/2005/8/layout/vList2"/>
    <dgm:cxn modelId="{0415537A-823A-4E7B-A0B0-6F1F90246835}" type="presOf" srcId="{68A60B60-AA88-4F4E-A231-FE6CC6DB40ED}" destId="{45A3E8D5-674F-4B15-B416-EF5A89C5F94E}" srcOrd="0" destOrd="0" presId="urn:microsoft.com/office/officeart/2005/8/layout/vList2"/>
    <dgm:cxn modelId="{74904AD3-E347-449C-AF05-2892013F9204}" type="presOf" srcId="{5FE49A30-74B7-4941-98B7-FFA5CB2F53F2}" destId="{331FA403-7489-4806-9877-2365EEA27BD6}" srcOrd="0" destOrd="1" presId="urn:microsoft.com/office/officeart/2005/8/layout/vList2"/>
    <dgm:cxn modelId="{9F4E9978-980B-4F63-BAF3-A77A88D78707}" type="presOf" srcId="{0347B3AE-8E28-42BE-AF99-DA5885EF434B}" destId="{232B734F-EBD9-49BD-B735-DDDBB2D3B70F}" srcOrd="0" destOrd="0" presId="urn:microsoft.com/office/officeart/2005/8/layout/vList2"/>
    <dgm:cxn modelId="{6EDAC77D-6508-4AD6-AEAA-C0D9C8625508}" type="presOf" srcId="{13E9FA0C-BF26-46E4-840C-8C249ACC8955}" destId="{331FA403-7489-4806-9877-2365EEA27BD6}" srcOrd="0" destOrd="0" presId="urn:microsoft.com/office/officeart/2005/8/layout/vList2"/>
    <dgm:cxn modelId="{1C808D96-6C9B-4B16-8A75-FCE7C02B2E05}" srcId="{5A6C5C55-AC8F-40B3-BF8A-309F5A0A24A5}" destId="{0347B3AE-8E28-42BE-AF99-DA5885EF434B}" srcOrd="1" destOrd="0" parTransId="{4F408073-5D6D-45D5-953A-397A9D8A05DC}" sibTransId="{449F6921-ED87-409B-A023-6AD002E02241}"/>
    <dgm:cxn modelId="{A2531607-23A7-4117-95D4-3024F28F909A}" type="presOf" srcId="{C3924173-09B8-43BB-8A05-B1D3D3E4377B}" destId="{331FA403-7489-4806-9877-2365EEA27BD6}" srcOrd="0" destOrd="2" presId="urn:microsoft.com/office/officeart/2005/8/layout/vList2"/>
    <dgm:cxn modelId="{BB7B47E9-C872-4D3A-A797-B7C1EE5906AF}" srcId="{0347B3AE-8E28-42BE-AF99-DA5885EF434B}" destId="{13E9FA0C-BF26-46E4-840C-8C249ACC8955}" srcOrd="0" destOrd="0" parTransId="{4999CB33-9FD6-44FB-91A7-F91223E34896}" sibTransId="{A9AFC91C-139B-47C4-B6AE-1EC17B738306}"/>
    <dgm:cxn modelId="{15F07A83-6EA7-4FF6-8F3A-EDC3EE5B1279}" srcId="{0347B3AE-8E28-42BE-AF99-DA5885EF434B}" destId="{5FE49A30-74B7-4941-98B7-FFA5CB2F53F2}" srcOrd="1" destOrd="0" parTransId="{36FABAB8-3776-484D-8543-8396729040A5}" sibTransId="{721FD2DC-942A-4DF1-973C-E69FB9C4371F}"/>
    <dgm:cxn modelId="{68290E81-DDD3-4E53-9F1B-14A3A6832BAC}" srcId="{5A6C5C55-AC8F-40B3-BF8A-309F5A0A24A5}" destId="{68A60B60-AA88-4F4E-A231-FE6CC6DB40ED}" srcOrd="0" destOrd="0" parTransId="{5B5AE7ED-3176-4EC6-99F9-4FEDD8F8E28C}" sibTransId="{4AD4FBFF-61BF-45C0-B18E-0BFAE1A21B44}"/>
    <dgm:cxn modelId="{374A5D1C-442B-4CC4-BA5B-2CE3FAE5CBF1}" srcId="{0347B3AE-8E28-42BE-AF99-DA5885EF434B}" destId="{C3924173-09B8-43BB-8A05-B1D3D3E4377B}" srcOrd="2" destOrd="0" parTransId="{6ED51DEE-0D33-4CC2-AFC2-D082EB5E50DA}" sibTransId="{132B8A8E-2895-4667-9AD2-A2EA558AD41A}"/>
    <dgm:cxn modelId="{AEA6C16E-6395-4BC4-A3BB-BF5F9E1B2E24}" type="presParOf" srcId="{874E30F3-5D54-4243-AFEA-02BA93D81169}" destId="{45A3E8D5-674F-4B15-B416-EF5A89C5F94E}" srcOrd="0" destOrd="0" presId="urn:microsoft.com/office/officeart/2005/8/layout/vList2"/>
    <dgm:cxn modelId="{EB3156B3-75F7-4853-9BB7-5DBAA1603D76}" type="presParOf" srcId="{874E30F3-5D54-4243-AFEA-02BA93D81169}" destId="{4E68255E-893B-47B8-B575-9000B163FC12}" srcOrd="1" destOrd="0" presId="urn:microsoft.com/office/officeart/2005/8/layout/vList2"/>
    <dgm:cxn modelId="{6CE012D3-9EFA-401B-BC79-8B8535351287}" type="presParOf" srcId="{874E30F3-5D54-4243-AFEA-02BA93D81169}" destId="{232B734F-EBD9-49BD-B735-DDDBB2D3B70F}" srcOrd="2" destOrd="0" presId="urn:microsoft.com/office/officeart/2005/8/layout/vList2"/>
    <dgm:cxn modelId="{E91FD1E8-2617-46A0-9029-21F03F485BED}" type="presParOf" srcId="{874E30F3-5D54-4243-AFEA-02BA93D81169}" destId="{331FA403-7489-4806-9877-2365EEA27BD6}" srcOrd="3" destOrd="0" presId="urn:microsoft.com/office/officeart/2005/8/layout/vLis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0CFE950-A8AF-4962-95D8-B55A38F2B3CD}">
      <dsp:nvSpPr>
        <dsp:cNvPr id="0" name=""/>
        <dsp:cNvSpPr/>
      </dsp:nvSpPr>
      <dsp:spPr>
        <a:xfrm>
          <a:off x="0" y="137618"/>
          <a:ext cx="5434011" cy="607504"/>
        </a:xfrm>
        <a:prstGeom prst="roundRect">
          <a:avLst/>
        </a:prstGeom>
        <a:solidFill>
          <a:sysClr val="window" lastClr="FF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lvl="0" algn="l" defTabSz="622300">
            <a:lnSpc>
              <a:spcPct val="90000"/>
            </a:lnSpc>
            <a:spcBef>
              <a:spcPct val="0"/>
            </a:spcBef>
            <a:spcAft>
              <a:spcPct val="35000"/>
            </a:spcAft>
          </a:pPr>
          <a:r>
            <a:rPr lang="en-US" sz="1400" kern="1200">
              <a:solidFill>
                <a:sysClr val="windowText" lastClr="000000"/>
              </a:solidFill>
            </a:rPr>
            <a:t>Instructions</a:t>
          </a:r>
        </a:p>
      </dsp:txBody>
      <dsp:txXfrm>
        <a:off x="29656" y="167274"/>
        <a:ext cx="5374699" cy="548192"/>
      </dsp:txXfrm>
    </dsp:sp>
    <dsp:sp modelId="{BCAE811D-A97C-46CA-93A2-FE8A64237AC3}">
      <dsp:nvSpPr>
        <dsp:cNvPr id="0" name=""/>
        <dsp:cNvSpPr/>
      </dsp:nvSpPr>
      <dsp:spPr>
        <a:xfrm>
          <a:off x="0" y="633529"/>
          <a:ext cx="5434011" cy="37570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72530" tIns="15240" rIns="85344" bIns="15240" numCol="1" spcCol="1270" anchor="t" anchorCtr="0">
          <a:noAutofit/>
        </a:bodyPr>
        <a:lstStyle/>
        <a:p>
          <a:pPr marL="114300" lvl="1" indent="-114300" algn="l" defTabSz="533400">
            <a:lnSpc>
              <a:spcPct val="90000"/>
            </a:lnSpc>
            <a:spcBef>
              <a:spcPct val="0"/>
            </a:spcBef>
            <a:spcAft>
              <a:spcPct val="20000"/>
            </a:spcAft>
            <a:buChar char="••"/>
          </a:pPr>
          <a:r>
            <a:rPr lang="en-US" sz="1200" kern="1200"/>
            <a:t>Important: In order to meet the minimum international financial requirement, the appropriate stipend listed to the left would be sufficient.</a:t>
          </a:r>
        </a:p>
      </dsp:txBody>
      <dsp:txXfrm>
        <a:off x="0" y="633529"/>
        <a:ext cx="5434011" cy="375705"/>
      </dsp:txXfrm>
    </dsp:sp>
    <dsp:sp modelId="{77D1A1FC-59A6-42DF-AF80-173E4E73779E}">
      <dsp:nvSpPr>
        <dsp:cNvPr id="0" name=""/>
        <dsp:cNvSpPr/>
      </dsp:nvSpPr>
      <dsp:spPr>
        <a:xfrm>
          <a:off x="0" y="1055999"/>
          <a:ext cx="5434011" cy="607504"/>
        </a:xfrm>
        <a:prstGeom prst="roundRect">
          <a:avLst/>
        </a:prstGeom>
        <a:solidFill>
          <a:sysClr val="window" lastClr="FF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l" defTabSz="488950">
            <a:lnSpc>
              <a:spcPct val="90000"/>
            </a:lnSpc>
            <a:spcBef>
              <a:spcPct val="0"/>
            </a:spcBef>
            <a:spcAft>
              <a:spcPct val="35000"/>
            </a:spcAft>
          </a:pPr>
          <a:r>
            <a:rPr lang="en-US" sz="1100" kern="1200">
              <a:solidFill>
                <a:sysClr val="windowText" lastClr="000000"/>
              </a:solidFill>
            </a:rPr>
            <a:t>1. Review the "Expense Estimates". The estimated expenses are based on the 9-month academic year because international students are not required to attend summer courses and the I-20 is issued with an academic term of 9 months.</a:t>
          </a:r>
        </a:p>
      </dsp:txBody>
      <dsp:txXfrm>
        <a:off x="29656" y="1085655"/>
        <a:ext cx="5374699" cy="548192"/>
      </dsp:txXfrm>
    </dsp:sp>
    <dsp:sp modelId="{C3711915-DE77-4675-BCF3-F2C2B7C2B198}">
      <dsp:nvSpPr>
        <dsp:cNvPr id="0" name=""/>
        <dsp:cNvSpPr/>
      </dsp:nvSpPr>
      <dsp:spPr>
        <a:xfrm>
          <a:off x="0" y="1695184"/>
          <a:ext cx="5434011" cy="607504"/>
        </a:xfrm>
        <a:prstGeom prst="roundRect">
          <a:avLst/>
        </a:prstGeom>
        <a:solidFill>
          <a:sysClr val="window" lastClr="FF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l" defTabSz="488950">
            <a:lnSpc>
              <a:spcPct val="90000"/>
            </a:lnSpc>
            <a:spcBef>
              <a:spcPct val="0"/>
            </a:spcBef>
            <a:spcAft>
              <a:spcPct val="35000"/>
            </a:spcAft>
          </a:pPr>
          <a:r>
            <a:rPr lang="en-US" sz="1100" kern="1200">
              <a:solidFill>
                <a:sysClr val="windowText" lastClr="000000"/>
              </a:solidFill>
            </a:rPr>
            <a:t>2. Decide if you will offer the applicant a 9-month or 12-month stipend.   Use the appropriate "Resources" box at the bottom of the calculator depending on a bi-weekly or monthly stipend, over 9 or 12 months.</a:t>
          </a:r>
        </a:p>
      </dsp:txBody>
      <dsp:txXfrm>
        <a:off x="29656" y="1724840"/>
        <a:ext cx="5374699" cy="548192"/>
      </dsp:txXfrm>
    </dsp:sp>
    <dsp:sp modelId="{6A6A9120-E938-4DD7-A501-B4FEE045A25C}">
      <dsp:nvSpPr>
        <dsp:cNvPr id="0" name=""/>
        <dsp:cNvSpPr/>
      </dsp:nvSpPr>
      <dsp:spPr>
        <a:xfrm>
          <a:off x="0" y="2306816"/>
          <a:ext cx="5434011" cy="607504"/>
        </a:xfrm>
        <a:prstGeom prst="roundRect">
          <a:avLst/>
        </a:prstGeom>
        <a:solidFill>
          <a:sysClr val="window" lastClr="FF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l" defTabSz="488950">
            <a:lnSpc>
              <a:spcPct val="90000"/>
            </a:lnSpc>
            <a:spcBef>
              <a:spcPct val="0"/>
            </a:spcBef>
            <a:spcAft>
              <a:spcPct val="35000"/>
            </a:spcAft>
          </a:pPr>
          <a:r>
            <a:rPr lang="en-US" sz="1100" b="0" i="0" u="none" kern="1200">
              <a:solidFill>
                <a:sysClr val="windowText" lastClr="000000"/>
              </a:solidFill>
            </a:rPr>
            <a:t>3. Enter the amount you plan to pay the student in the highlighted field of the appropriate  "Resources" box. (9-month box or 12-month box).</a:t>
          </a:r>
          <a:endParaRPr lang="en-US" sz="1100" kern="1200">
            <a:solidFill>
              <a:sysClr val="windowText" lastClr="000000"/>
            </a:solidFill>
          </a:endParaRPr>
        </a:p>
      </dsp:txBody>
      <dsp:txXfrm>
        <a:off x="29656" y="2336472"/>
        <a:ext cx="5374699" cy="54819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5A3E8D5-674F-4B15-B416-EF5A89C5F94E}">
      <dsp:nvSpPr>
        <dsp:cNvPr id="0" name=""/>
        <dsp:cNvSpPr/>
      </dsp:nvSpPr>
      <dsp:spPr>
        <a:xfrm>
          <a:off x="0" y="174612"/>
          <a:ext cx="5414962" cy="676260"/>
        </a:xfrm>
        <a:prstGeom prst="roundRect">
          <a:avLst/>
        </a:prstGeom>
        <a:solidFill>
          <a:sysClr val="window" lastClr="FF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l" defTabSz="533400">
            <a:lnSpc>
              <a:spcPct val="90000"/>
            </a:lnSpc>
            <a:spcBef>
              <a:spcPct val="0"/>
            </a:spcBef>
            <a:spcAft>
              <a:spcPct val="35000"/>
            </a:spcAft>
          </a:pPr>
          <a:r>
            <a:rPr lang="en-US" sz="1200" kern="1200">
              <a:solidFill>
                <a:sysClr val="windowText" lastClr="000000"/>
              </a:solidFill>
            </a:rPr>
            <a:t>4. Hit the enter key after typing your offered stipend amount and either a surplus or deficit will appear in the box at the bottom of the calculator. A deficit will be listed inside parentheses ().</a:t>
          </a:r>
        </a:p>
      </dsp:txBody>
      <dsp:txXfrm>
        <a:off x="33012" y="207624"/>
        <a:ext cx="5348938" cy="610236"/>
      </dsp:txXfrm>
    </dsp:sp>
    <dsp:sp modelId="{4E68255E-893B-47B8-B575-9000B163FC12}">
      <dsp:nvSpPr>
        <dsp:cNvPr id="0" name=""/>
        <dsp:cNvSpPr/>
      </dsp:nvSpPr>
      <dsp:spPr>
        <a:xfrm>
          <a:off x="0" y="922858"/>
          <a:ext cx="5414962" cy="56304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71925" tIns="12700" rIns="71120" bIns="12700" numCol="1" spcCol="1270" anchor="t" anchorCtr="0">
          <a:noAutofit/>
        </a:bodyPr>
        <a:lstStyle/>
        <a:p>
          <a:pPr marL="57150" lvl="1" indent="-57150" algn="l" defTabSz="444500">
            <a:lnSpc>
              <a:spcPct val="90000"/>
            </a:lnSpc>
            <a:spcBef>
              <a:spcPct val="0"/>
            </a:spcBef>
            <a:spcAft>
              <a:spcPct val="20000"/>
            </a:spcAft>
            <a:buChar char="••"/>
          </a:pPr>
          <a:r>
            <a:rPr lang="en-US" sz="1000" kern="1200"/>
            <a:t>Note: If the offered stipend results in a deficit in the resources section, the DGP may decide to offer to pay the student fees, which may raise the award high enough to meet the minimum financial requirement or the student will be asked to  demonstrate the difference. </a:t>
          </a:r>
        </a:p>
      </dsp:txBody>
      <dsp:txXfrm>
        <a:off x="0" y="922858"/>
        <a:ext cx="5414962" cy="563040"/>
      </dsp:txXfrm>
    </dsp:sp>
    <dsp:sp modelId="{232B734F-EBD9-49BD-B735-DDDBB2D3B70F}">
      <dsp:nvSpPr>
        <dsp:cNvPr id="0" name=""/>
        <dsp:cNvSpPr/>
      </dsp:nvSpPr>
      <dsp:spPr>
        <a:xfrm>
          <a:off x="0" y="1476533"/>
          <a:ext cx="5414962" cy="676260"/>
        </a:xfrm>
        <a:prstGeom prst="roundRect">
          <a:avLst/>
        </a:prstGeom>
        <a:solidFill>
          <a:sysClr val="window" lastClr="FF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l" defTabSz="488950">
            <a:lnSpc>
              <a:spcPct val="90000"/>
            </a:lnSpc>
            <a:spcBef>
              <a:spcPct val="0"/>
            </a:spcBef>
            <a:spcAft>
              <a:spcPct val="35000"/>
            </a:spcAft>
          </a:pPr>
          <a:r>
            <a:rPr lang="en-US" sz="1100" kern="1200">
              <a:solidFill>
                <a:sysClr val="windowText" lastClr="000000"/>
              </a:solidFill>
            </a:rPr>
            <a:t>Please contact the International Admissions Specialist with any questions </a:t>
          </a:r>
          <a:r>
            <a:rPr lang="en-US" sz="1400" kern="1200"/>
            <a:t>or concerns regarding this calculator.</a:t>
          </a:r>
        </a:p>
      </dsp:txBody>
      <dsp:txXfrm>
        <a:off x="33012" y="1509545"/>
        <a:ext cx="5348938" cy="610236"/>
      </dsp:txXfrm>
    </dsp:sp>
    <dsp:sp modelId="{331FA403-7489-4806-9877-2365EEA27BD6}">
      <dsp:nvSpPr>
        <dsp:cNvPr id="0" name=""/>
        <dsp:cNvSpPr/>
      </dsp:nvSpPr>
      <dsp:spPr>
        <a:xfrm>
          <a:off x="0" y="1922985"/>
          <a:ext cx="5414962" cy="56304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71925" tIns="12700" rIns="71120" bIns="12700" numCol="1" spcCol="1270" anchor="t" anchorCtr="0">
          <a:noAutofit/>
        </a:bodyPr>
        <a:lstStyle/>
        <a:p>
          <a:pPr marL="57150" lvl="1" indent="-57150" algn="l" defTabSz="444500">
            <a:lnSpc>
              <a:spcPct val="90000"/>
            </a:lnSpc>
            <a:spcBef>
              <a:spcPct val="0"/>
            </a:spcBef>
            <a:spcAft>
              <a:spcPct val="20000"/>
            </a:spcAft>
            <a:buChar char="••"/>
          </a:pPr>
          <a:r>
            <a:rPr lang="en-US" sz="1000" kern="1200"/>
            <a:t>Phone: 513-0571</a:t>
          </a:r>
        </a:p>
        <a:p>
          <a:pPr marL="57150" lvl="1" indent="-57150" algn="l" defTabSz="444500">
            <a:lnSpc>
              <a:spcPct val="90000"/>
            </a:lnSpc>
            <a:spcBef>
              <a:spcPct val="0"/>
            </a:spcBef>
            <a:spcAft>
              <a:spcPct val="20000"/>
            </a:spcAft>
            <a:buChar char="••"/>
          </a:pPr>
          <a:r>
            <a:rPr lang="en-US" sz="1000" kern="1200"/>
            <a:t>Email: dewessel@ncsu.edu</a:t>
          </a:r>
        </a:p>
        <a:p>
          <a:pPr marL="57150" lvl="1" indent="-57150" algn="l" defTabSz="444500">
            <a:lnSpc>
              <a:spcPct val="90000"/>
            </a:lnSpc>
            <a:spcBef>
              <a:spcPct val="0"/>
            </a:spcBef>
            <a:spcAft>
              <a:spcPct val="20000"/>
            </a:spcAft>
            <a:buChar char="••"/>
          </a:pPr>
          <a:endParaRPr lang="en-US" sz="1000" kern="1200"/>
        </a:p>
      </dsp:txBody>
      <dsp:txXfrm>
        <a:off x="0" y="1922985"/>
        <a:ext cx="5414962" cy="563040"/>
      </dsp:txXfrm>
    </dsp:sp>
  </dsp:spTree>
</dsp:drawing>
</file>

<file path=xl/diagrams/layout1.xml><?xml version="1.0" encoding="utf-8"?>
<dgm:layoutDef xmlns:dgm="http://schemas.openxmlformats.org/drawingml/2006/diagram" xmlns:a="http://schemas.openxmlformats.org/drawingml/2006/main" uniqueId="urn:microsoft.com/office/officeart/2005/8/layout/vList2">
  <dgm:title val=""/>
  <dgm:desc val=""/>
  <dgm:catLst>
    <dgm:cat type="list" pri="3000"/>
    <dgm:cat type="convert" pri="100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2" srcId="1" destId="11" srcOrd="0" destOrd="0"/>
        <dgm:cxn modelId="23" srcId="2" destId="21"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animLvl val="lvl"/>
      <dgm:resizeHandles val="exact"/>
    </dgm:varLst>
    <dgm:alg type="lin">
      <dgm:param type="linDir" val="fromT"/>
      <dgm:param type="vertAlign" val="mid"/>
    </dgm:alg>
    <dgm:shape xmlns:r="http://schemas.openxmlformats.org/officeDocument/2006/relationships" r:blip="">
      <dgm:adjLst/>
    </dgm:shape>
    <dgm:presOf/>
    <dgm:constrLst>
      <dgm:constr type="w" for="ch" forName="parentText" refType="w"/>
      <dgm:constr type="h" for="ch" forName="parentText" refType="primFontSz" refFor="ch" refForName="parentText" fact="0.52"/>
      <dgm:constr type="w" for="ch" forName="childText" refType="w"/>
      <dgm:constr type="h" for="ch" forName="childText" refType="primFontSz" refFor="ch" refForName="parentText" fact="0.46"/>
      <dgm:constr type="h" for="ch" forName="parentText" op="equ"/>
      <dgm:constr type="primFontSz" for="ch" forName="parentText" op="equ" val="65"/>
      <dgm:constr type="primFontSz" for="ch" forName="childText" refType="primFontSz" refFor="ch" refForName="parentText" op="equ"/>
      <dgm:constr type="h" for="ch" forName="spacer" refType="primFontSz" refFor="ch" refForName="parentText" fact="0.08"/>
    </dgm:constrLst>
    <dgm:ruleLst>
      <dgm:rule type="primFontSz" for="ch" forName="parentText" val="5" fact="NaN" max="NaN"/>
    </dgm:ruleLst>
    <dgm:forEach name="Name0" axis="ch" ptType="node">
      <dgm:layoutNode name="parentText" styleLbl="node1">
        <dgm:varLst>
          <dgm:chMax val="0"/>
          <dgm:bulletEnabled val="1"/>
        </dgm:varLst>
        <dgm:alg type="tx">
          <dgm:param type="parTxLTRAlign" val="l"/>
          <dgm:param type="parTxRTLAlign" val="r"/>
        </dgm:alg>
        <dgm:shape xmlns:r="http://schemas.openxmlformats.org/officeDocument/2006/relationships" type="roundRect" r:blip="">
          <dgm:adjLst/>
        </dgm:shape>
        <dgm:presOf axis="self"/>
        <dgm:constrLst>
          <dgm:constr type="tMarg" refType="primFontSz" fact="0.3"/>
          <dgm:constr type="bMarg" refType="primFontSz" fact="0.3"/>
          <dgm:constr type="lMarg" refType="primFontSz" fact="0.3"/>
          <dgm:constr type="rMarg" refType="primFontSz" fact="0.3"/>
        </dgm:constrLst>
        <dgm:ruleLst>
          <dgm:rule type="h" val="INF" fact="NaN" max="NaN"/>
        </dgm:ruleLst>
      </dgm:layoutNode>
      <dgm:choose name="Name1">
        <dgm:if name="Name2" axis="ch" ptType="node" func="cnt" op="gte" val="1">
          <dgm:layoutNode name="childText" styleLbl="revTx">
            <dgm:varLst>
              <dgm:bulletEnabled val="1"/>
            </dgm:varLst>
            <dgm:alg type="tx">
              <dgm:param type="stBulletLvl" val="1"/>
              <dgm:param type="lnSpAfChP" val="20"/>
            </dgm:alg>
            <dgm:shape xmlns:r="http://schemas.openxmlformats.org/officeDocument/2006/relationships" type="rect" r:blip="">
              <dgm:adjLst/>
            </dgm:shape>
            <dgm:presOf axis="des" ptType="node"/>
            <dgm:constrLst>
              <dgm:constr type="tMarg" refType="primFontSz" fact="0.1"/>
              <dgm:constr type="bMarg" refType="primFontSz" fact="0.1"/>
              <dgm:constr type="lMarg" refType="w" fact="0.09"/>
            </dgm:constrLst>
            <dgm:ruleLst>
              <dgm:rule type="h" val="INF" fact="NaN" max="NaN"/>
            </dgm:ruleLst>
          </dgm:layoutNode>
        </dgm:if>
        <dgm:else name="Name3">
          <dgm:choose name="Name4">
            <dgm:if name="Name5" axis="par ch" ptType="doc node" func="cnt" op="gte" val="2">
              <dgm:forEach name="Name6" axis="followSib" ptType="sibTrans" cnt="1">
                <dgm:layoutNode name="spacer">
                  <dgm:alg type="sp"/>
                  <dgm:shape xmlns:r="http://schemas.openxmlformats.org/officeDocument/2006/relationships" r:blip="">
                    <dgm:adjLst/>
                  </dgm:shape>
                  <dgm:presOf/>
                  <dgm:constrLst/>
                  <dgm:ruleLst/>
                </dgm:layoutNode>
              </dgm:forEach>
            </dgm:if>
            <dgm:else name="Name7"/>
          </dgm:choose>
        </dgm:else>
      </dgm:choose>
    </dgm:forEach>
  </dgm:layoutNode>
</dgm:layoutDef>
</file>

<file path=xl/diagrams/layout2.xml><?xml version="1.0" encoding="utf-8"?>
<dgm:layoutDef xmlns:dgm="http://schemas.openxmlformats.org/drawingml/2006/diagram" xmlns:a="http://schemas.openxmlformats.org/drawingml/2006/main" uniqueId="urn:microsoft.com/office/officeart/2005/8/layout/vList2">
  <dgm:title val=""/>
  <dgm:desc val=""/>
  <dgm:catLst>
    <dgm:cat type="list" pri="3000"/>
    <dgm:cat type="convert" pri="100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2" srcId="1" destId="11" srcOrd="0" destOrd="0"/>
        <dgm:cxn modelId="23" srcId="2" destId="21"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animLvl val="lvl"/>
      <dgm:resizeHandles val="exact"/>
    </dgm:varLst>
    <dgm:alg type="lin">
      <dgm:param type="linDir" val="fromT"/>
      <dgm:param type="vertAlign" val="mid"/>
    </dgm:alg>
    <dgm:shape xmlns:r="http://schemas.openxmlformats.org/officeDocument/2006/relationships" r:blip="">
      <dgm:adjLst/>
    </dgm:shape>
    <dgm:presOf/>
    <dgm:constrLst>
      <dgm:constr type="w" for="ch" forName="parentText" refType="w"/>
      <dgm:constr type="h" for="ch" forName="parentText" refType="primFontSz" refFor="ch" refForName="parentText" fact="0.52"/>
      <dgm:constr type="w" for="ch" forName="childText" refType="w"/>
      <dgm:constr type="h" for="ch" forName="childText" refType="primFontSz" refFor="ch" refForName="parentText" fact="0.46"/>
      <dgm:constr type="h" for="ch" forName="parentText" op="equ"/>
      <dgm:constr type="primFontSz" for="ch" forName="parentText" op="equ" val="65"/>
      <dgm:constr type="primFontSz" for="ch" forName="childText" refType="primFontSz" refFor="ch" refForName="parentText" op="equ"/>
      <dgm:constr type="h" for="ch" forName="spacer" refType="primFontSz" refFor="ch" refForName="parentText" fact="0.08"/>
    </dgm:constrLst>
    <dgm:ruleLst>
      <dgm:rule type="primFontSz" for="ch" forName="parentText" val="5" fact="NaN" max="NaN"/>
    </dgm:ruleLst>
    <dgm:forEach name="Name0" axis="ch" ptType="node">
      <dgm:layoutNode name="parentText" styleLbl="node1">
        <dgm:varLst>
          <dgm:chMax val="0"/>
          <dgm:bulletEnabled val="1"/>
        </dgm:varLst>
        <dgm:alg type="tx">
          <dgm:param type="parTxLTRAlign" val="l"/>
          <dgm:param type="parTxRTLAlign" val="r"/>
        </dgm:alg>
        <dgm:shape xmlns:r="http://schemas.openxmlformats.org/officeDocument/2006/relationships" type="roundRect" r:blip="">
          <dgm:adjLst/>
        </dgm:shape>
        <dgm:presOf axis="self"/>
        <dgm:constrLst>
          <dgm:constr type="tMarg" refType="primFontSz" fact="0.3"/>
          <dgm:constr type="bMarg" refType="primFontSz" fact="0.3"/>
          <dgm:constr type="lMarg" refType="primFontSz" fact="0.3"/>
          <dgm:constr type="rMarg" refType="primFontSz" fact="0.3"/>
        </dgm:constrLst>
        <dgm:ruleLst>
          <dgm:rule type="h" val="INF" fact="NaN" max="NaN"/>
        </dgm:ruleLst>
      </dgm:layoutNode>
      <dgm:choose name="Name1">
        <dgm:if name="Name2" axis="ch" ptType="node" func="cnt" op="gte" val="1">
          <dgm:layoutNode name="childText" styleLbl="revTx">
            <dgm:varLst>
              <dgm:bulletEnabled val="1"/>
            </dgm:varLst>
            <dgm:alg type="tx">
              <dgm:param type="stBulletLvl" val="1"/>
              <dgm:param type="lnSpAfChP" val="20"/>
            </dgm:alg>
            <dgm:shape xmlns:r="http://schemas.openxmlformats.org/officeDocument/2006/relationships" type="rect" r:blip="">
              <dgm:adjLst/>
            </dgm:shape>
            <dgm:presOf axis="des" ptType="node"/>
            <dgm:constrLst>
              <dgm:constr type="tMarg" refType="primFontSz" fact="0.1"/>
              <dgm:constr type="bMarg" refType="primFontSz" fact="0.1"/>
              <dgm:constr type="lMarg" refType="w" fact="0.09"/>
            </dgm:constrLst>
            <dgm:ruleLst>
              <dgm:rule type="h" val="INF" fact="NaN" max="NaN"/>
            </dgm:ruleLst>
          </dgm:layoutNode>
        </dgm:if>
        <dgm:else name="Name3">
          <dgm:choose name="Name4">
            <dgm:if name="Name5" axis="par ch" ptType="doc node" func="cnt" op="gte" val="2">
              <dgm:forEach name="Name6" axis="followSib" ptType="sibTrans" cnt="1">
                <dgm:layoutNode name="spacer">
                  <dgm:alg type="sp"/>
                  <dgm:shape xmlns:r="http://schemas.openxmlformats.org/officeDocument/2006/relationships" r:blip="">
                    <dgm:adjLst/>
                  </dgm:shape>
                  <dgm:presOf/>
                  <dgm:constrLst/>
                  <dgm:ruleLst/>
                </dgm:layoutNode>
              </dgm:forEach>
            </dgm:if>
            <dgm:else name="Name7"/>
          </dgm:choos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2</xdr:col>
      <xdr:colOff>190500</xdr:colOff>
      <xdr:row>0</xdr:row>
      <xdr:rowOff>0</xdr:rowOff>
    </xdr:from>
    <xdr:to>
      <xdr:col>6</xdr:col>
      <xdr:colOff>495299</xdr:colOff>
      <xdr:row>14</xdr:row>
      <xdr:rowOff>47625</xdr:rowOff>
    </xdr:to>
    <xdr:graphicFrame macro="">
      <xdr:nvGraphicFramePr>
        <xdr:cNvPr id="5" name="Diagram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xdr:col>
      <xdr:colOff>190500</xdr:colOff>
      <xdr:row>12</xdr:row>
      <xdr:rowOff>85725</xdr:rowOff>
    </xdr:from>
    <xdr:to>
      <xdr:col>6</xdr:col>
      <xdr:colOff>476250</xdr:colOff>
      <xdr:row>25</xdr:row>
      <xdr:rowOff>123825</xdr:rowOff>
    </xdr:to>
    <xdr:graphicFrame macro="">
      <xdr:nvGraphicFramePr>
        <xdr:cNvPr id="6" name="Diagram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tabSelected="1" workbookViewId="0">
      <selection activeCell="B7" sqref="B7"/>
    </sheetView>
  </sheetViews>
  <sheetFormatPr defaultRowHeight="12.75" x14ac:dyDescent="0.35"/>
  <cols>
    <col min="1" max="1" width="37.73046875" customWidth="1"/>
    <col min="2" max="2" width="19.265625" customWidth="1"/>
    <col min="3" max="3" width="3.3984375" customWidth="1"/>
    <col min="4" max="4" width="36.73046875" customWidth="1"/>
    <col min="5" max="5" width="22.59765625" customWidth="1"/>
  </cols>
  <sheetData>
    <row r="1" spans="1:5" ht="13.9" x14ac:dyDescent="0.4">
      <c r="A1" s="1" t="s">
        <v>23</v>
      </c>
    </row>
    <row r="2" spans="1:5" ht="13.9" x14ac:dyDescent="0.4">
      <c r="A2" s="1" t="s">
        <v>25</v>
      </c>
    </row>
    <row r="4" spans="1:5" ht="13.9" x14ac:dyDescent="0.4">
      <c r="A4" s="36" t="s">
        <v>20</v>
      </c>
      <c r="B4" s="37"/>
    </row>
    <row r="5" spans="1:5" s="9" customFormat="1" ht="15" customHeight="1" x14ac:dyDescent="0.4">
      <c r="A5" s="17" t="s">
        <v>21</v>
      </c>
      <c r="B5" s="26">
        <v>962.23</v>
      </c>
      <c r="E5" s="18"/>
    </row>
    <row r="6" spans="1:5" s="9" customFormat="1" ht="15" customHeight="1" x14ac:dyDescent="0.4">
      <c r="A6" s="32" t="s">
        <v>19</v>
      </c>
      <c r="B6" s="26">
        <v>2085</v>
      </c>
      <c r="E6" s="18"/>
    </row>
    <row r="7" spans="1:5" s="9" customFormat="1" ht="15" customHeight="1" x14ac:dyDescent="0.4">
      <c r="A7" s="17" t="s">
        <v>12</v>
      </c>
      <c r="B7" s="26">
        <f>B6*9</f>
        <v>18765</v>
      </c>
      <c r="E7" s="18"/>
    </row>
    <row r="8" spans="1:5" s="9" customFormat="1" ht="15" customHeight="1" x14ac:dyDescent="0.4">
      <c r="A8" s="16" t="s">
        <v>6</v>
      </c>
      <c r="B8" s="27">
        <f>B6*12</f>
        <v>25020</v>
      </c>
      <c r="E8" s="10"/>
    </row>
    <row r="10" spans="1:5" s="9" customFormat="1" ht="48.75" customHeight="1" x14ac:dyDescent="0.35">
      <c r="A10" s="24"/>
      <c r="B10" s="24"/>
    </row>
    <row r="11" spans="1:5" s="9" customFormat="1" ht="15" customHeight="1" x14ac:dyDescent="0.35">
      <c r="A11" s="12"/>
      <c r="B11" s="10"/>
      <c r="E11" s="11"/>
    </row>
    <row r="12" spans="1:5" s="9" customFormat="1" ht="15" customHeight="1" x14ac:dyDescent="0.35">
      <c r="A12" s="12"/>
      <c r="E12" s="11"/>
    </row>
    <row r="14" spans="1:5" ht="15" x14ac:dyDescent="0.4">
      <c r="A14" s="21" t="s">
        <v>5</v>
      </c>
      <c r="B14" s="22"/>
      <c r="C14" s="2"/>
    </row>
    <row r="15" spans="1:5" ht="15" customHeight="1" x14ac:dyDescent="0.35">
      <c r="A15" s="3"/>
      <c r="B15" s="4"/>
    </row>
    <row r="16" spans="1:5" ht="15" customHeight="1" x14ac:dyDescent="0.35">
      <c r="A16" s="3" t="s">
        <v>0</v>
      </c>
      <c r="B16" s="5">
        <v>27603</v>
      </c>
    </row>
    <row r="17" spans="1:5" ht="15" customHeight="1" x14ac:dyDescent="0.35">
      <c r="A17" s="3"/>
      <c r="B17" s="5"/>
    </row>
    <row r="18" spans="1:5" ht="15" customHeight="1" thickBot="1" x14ac:dyDescent="0.4">
      <c r="A18" s="3" t="s">
        <v>10</v>
      </c>
      <c r="B18" s="6">
        <v>27603</v>
      </c>
    </row>
    <row r="19" spans="1:5" ht="15" customHeight="1" thickTop="1" x14ac:dyDescent="0.35">
      <c r="A19" s="3"/>
      <c r="B19" s="4"/>
    </row>
    <row r="20" spans="1:5" ht="15" customHeight="1" x14ac:dyDescent="0.35">
      <c r="A20" s="3" t="s">
        <v>7</v>
      </c>
      <c r="B20" s="14">
        <v>21549</v>
      </c>
    </row>
    <row r="21" spans="1:5" ht="15" customHeight="1" x14ac:dyDescent="0.35">
      <c r="A21" s="13" t="s">
        <v>11</v>
      </c>
      <c r="B21" s="5"/>
    </row>
    <row r="22" spans="1:5" ht="15" customHeight="1" x14ac:dyDescent="0.35">
      <c r="A22" s="15" t="s">
        <v>8</v>
      </c>
      <c r="B22" s="4"/>
    </row>
    <row r="23" spans="1:5" ht="15" customHeight="1" thickBot="1" x14ac:dyDescent="0.4">
      <c r="A23" s="3"/>
      <c r="B23" s="5"/>
    </row>
    <row r="24" spans="1:5" ht="15" customHeight="1" thickBot="1" x14ac:dyDescent="0.4">
      <c r="A24" s="3" t="s">
        <v>9</v>
      </c>
      <c r="B24" s="23">
        <f>SUM(B18:B23)</f>
        <v>49152</v>
      </c>
    </row>
    <row r="25" spans="1:5" ht="15" customHeight="1" x14ac:dyDescent="0.35">
      <c r="A25" s="7"/>
      <c r="B25" s="8"/>
    </row>
    <row r="26" spans="1:5" ht="15" customHeight="1" x14ac:dyDescent="0.35">
      <c r="A26" s="9"/>
      <c r="B26" s="9"/>
    </row>
    <row r="28" spans="1:5" ht="15" x14ac:dyDescent="0.4">
      <c r="A28" s="19" t="s">
        <v>15</v>
      </c>
      <c r="B28" s="29"/>
      <c r="D28" s="19" t="s">
        <v>16</v>
      </c>
      <c r="E28" s="29"/>
    </row>
    <row r="29" spans="1:5" x14ac:dyDescent="0.35">
      <c r="B29" s="4"/>
      <c r="D29" s="31"/>
      <c r="E29" s="4"/>
    </row>
    <row r="30" spans="1:5" x14ac:dyDescent="0.35">
      <c r="A30" s="30" t="s">
        <v>18</v>
      </c>
      <c r="B30" s="35"/>
      <c r="D30" s="30" t="s">
        <v>18</v>
      </c>
      <c r="E30" s="35"/>
    </row>
    <row r="31" spans="1:5" x14ac:dyDescent="0.35">
      <c r="A31" s="3" t="s">
        <v>22</v>
      </c>
      <c r="B31" s="28">
        <v>2785</v>
      </c>
      <c r="D31" s="3" t="s">
        <v>22</v>
      </c>
      <c r="E31" s="28">
        <v>2785</v>
      </c>
    </row>
    <row r="32" spans="1:5" x14ac:dyDescent="0.35">
      <c r="A32" s="3"/>
      <c r="B32" s="4"/>
      <c r="D32" s="3"/>
      <c r="E32" s="4"/>
    </row>
    <row r="33" spans="1:5" x14ac:dyDescent="0.35">
      <c r="A33" s="3" t="s">
        <v>1</v>
      </c>
      <c r="B33" s="28">
        <v>27603</v>
      </c>
      <c r="D33" s="3" t="s">
        <v>1</v>
      </c>
      <c r="E33" s="28">
        <v>27603</v>
      </c>
    </row>
    <row r="34" spans="1:5" x14ac:dyDescent="0.35">
      <c r="A34" s="3"/>
      <c r="B34" s="4"/>
      <c r="D34" s="3"/>
      <c r="E34" s="4"/>
    </row>
    <row r="35" spans="1:5" x14ac:dyDescent="0.35">
      <c r="A35" s="3" t="s">
        <v>3</v>
      </c>
      <c r="B35" s="28">
        <v>0</v>
      </c>
      <c r="D35" s="3" t="s">
        <v>3</v>
      </c>
      <c r="E35" s="28">
        <v>0</v>
      </c>
    </row>
    <row r="36" spans="1:5" x14ac:dyDescent="0.35">
      <c r="A36" s="3"/>
      <c r="B36" s="4"/>
      <c r="D36" s="3"/>
      <c r="E36" s="4"/>
    </row>
    <row r="37" spans="1:5" ht="13.15" thickBot="1" x14ac:dyDescent="0.4">
      <c r="A37" s="3" t="s">
        <v>2</v>
      </c>
      <c r="B37" s="6">
        <f>((B30*19.5)+B31+B33+B35)</f>
        <v>30388</v>
      </c>
      <c r="D37" s="3" t="s">
        <v>2</v>
      </c>
      <c r="E37" s="6">
        <f>((((E30*26)/12)*9)+E31+E33+E35)</f>
        <v>30388</v>
      </c>
    </row>
    <row r="38" spans="1:5" ht="13.15" thickTop="1" x14ac:dyDescent="0.35">
      <c r="A38" s="3"/>
      <c r="B38" s="4"/>
      <c r="D38" s="3"/>
      <c r="E38" s="4"/>
    </row>
    <row r="39" spans="1:5" x14ac:dyDescent="0.35">
      <c r="A39" s="7" t="s">
        <v>4</v>
      </c>
      <c r="B39" s="33">
        <f>+B37-B24</f>
        <v>-18764</v>
      </c>
      <c r="D39" s="7" t="s">
        <v>4</v>
      </c>
      <c r="E39" s="33">
        <f>+E37-B24</f>
        <v>-18764</v>
      </c>
    </row>
    <row r="41" spans="1:5" ht="15" x14ac:dyDescent="0.4">
      <c r="A41" s="19" t="s">
        <v>13</v>
      </c>
      <c r="B41" s="20"/>
      <c r="D41" s="19" t="s">
        <v>14</v>
      </c>
      <c r="E41" s="20"/>
    </row>
    <row r="42" spans="1:5" x14ac:dyDescent="0.35">
      <c r="A42" s="3"/>
      <c r="B42" s="4"/>
      <c r="D42" s="3"/>
      <c r="E42" s="4"/>
    </row>
    <row r="43" spans="1:5" x14ac:dyDescent="0.35">
      <c r="A43" s="3" t="s">
        <v>17</v>
      </c>
      <c r="B43" s="34"/>
      <c r="D43" s="3" t="s">
        <v>17</v>
      </c>
      <c r="E43" s="34"/>
    </row>
    <row r="44" spans="1:5" s="9" customFormat="1" ht="15" customHeight="1" x14ac:dyDescent="0.35">
      <c r="A44" s="3" t="s">
        <v>22</v>
      </c>
      <c r="B44" s="5">
        <v>2785</v>
      </c>
      <c r="D44" s="3" t="s">
        <v>22</v>
      </c>
      <c r="E44" s="5">
        <v>2785</v>
      </c>
    </row>
    <row r="45" spans="1:5" s="9" customFormat="1" ht="15" customHeight="1" x14ac:dyDescent="0.35">
      <c r="A45" s="3"/>
      <c r="B45" s="4"/>
      <c r="D45" s="3"/>
      <c r="E45" s="5"/>
    </row>
    <row r="46" spans="1:5" s="9" customFormat="1" ht="15" customHeight="1" x14ac:dyDescent="0.35">
      <c r="A46" s="3" t="s">
        <v>1</v>
      </c>
      <c r="B46" s="5">
        <v>27603</v>
      </c>
      <c r="D46" s="3" t="s">
        <v>1</v>
      </c>
      <c r="E46" s="5">
        <v>27603</v>
      </c>
    </row>
    <row r="47" spans="1:5" s="9" customFormat="1" ht="15" customHeight="1" x14ac:dyDescent="0.35">
      <c r="A47" s="25"/>
      <c r="B47" s="5"/>
      <c r="D47" s="25"/>
      <c r="E47" s="5"/>
    </row>
    <row r="48" spans="1:5" s="9" customFormat="1" ht="15" customHeight="1" x14ac:dyDescent="0.35">
      <c r="A48" s="3" t="s">
        <v>3</v>
      </c>
      <c r="B48" s="5">
        <v>0</v>
      </c>
      <c r="D48" s="3" t="s">
        <v>3</v>
      </c>
      <c r="E48" s="5">
        <v>0</v>
      </c>
    </row>
    <row r="49" spans="1:5" s="9" customFormat="1" ht="15" customHeight="1" x14ac:dyDescent="0.35">
      <c r="A49" s="3"/>
      <c r="B49" s="4"/>
      <c r="C49"/>
      <c r="D49" s="3"/>
      <c r="E49" s="4"/>
    </row>
    <row r="50" spans="1:5" s="9" customFormat="1" ht="15" customHeight="1" thickBot="1" x14ac:dyDescent="0.4">
      <c r="A50" s="3" t="s">
        <v>2</v>
      </c>
      <c r="B50" s="6">
        <f>(B43*9)+B44+B46+B48</f>
        <v>30388</v>
      </c>
      <c r="C50"/>
      <c r="D50" s="3" t="s">
        <v>2</v>
      </c>
      <c r="E50" s="6">
        <f>(((E43*12)/12)*9)+E44+E46+E48</f>
        <v>30388</v>
      </c>
    </row>
    <row r="51" spans="1:5" ht="13.15" thickTop="1" x14ac:dyDescent="0.35">
      <c r="A51" s="3"/>
      <c r="B51" s="4"/>
      <c r="D51" s="3"/>
      <c r="E51" s="4"/>
    </row>
    <row r="52" spans="1:5" x14ac:dyDescent="0.35">
      <c r="A52" s="7" t="s">
        <v>4</v>
      </c>
      <c r="B52" s="33">
        <f>+B50-B24</f>
        <v>-18764</v>
      </c>
      <c r="D52" s="7" t="s">
        <v>4</v>
      </c>
      <c r="E52" s="33">
        <f>+E50-B24</f>
        <v>-18764</v>
      </c>
    </row>
    <row r="54" spans="1:5" ht="13.15" x14ac:dyDescent="0.4">
      <c r="A54" s="39" t="s">
        <v>24</v>
      </c>
      <c r="B54" s="39"/>
      <c r="C54" s="39"/>
      <c r="D54" s="39"/>
      <c r="E54" s="39"/>
    </row>
    <row r="55" spans="1:5" x14ac:dyDescent="0.35">
      <c r="A55" t="s">
        <v>31</v>
      </c>
    </row>
    <row r="56" spans="1:5" x14ac:dyDescent="0.35">
      <c r="A56" s="38" t="s">
        <v>30</v>
      </c>
    </row>
    <row r="57" spans="1:5" x14ac:dyDescent="0.35">
      <c r="A57" t="s">
        <v>28</v>
      </c>
    </row>
    <row r="58" spans="1:5" x14ac:dyDescent="0.35">
      <c r="A58" t="s">
        <v>29</v>
      </c>
    </row>
    <row r="59" spans="1:5" x14ac:dyDescent="0.35">
      <c r="A59" t="s">
        <v>26</v>
      </c>
    </row>
    <row r="60" spans="1:5" x14ac:dyDescent="0.35">
      <c r="A60" t="s">
        <v>27</v>
      </c>
    </row>
    <row r="73" spans="1:5" x14ac:dyDescent="0.35">
      <c r="A73" s="40"/>
      <c r="B73" s="40"/>
      <c r="C73" s="40"/>
      <c r="D73" s="40"/>
      <c r="E73" s="40"/>
    </row>
    <row r="74" spans="1:5" x14ac:dyDescent="0.35">
      <c r="A74" s="40"/>
      <c r="B74" s="40"/>
      <c r="C74" s="40"/>
      <c r="D74" s="40"/>
      <c r="E74" s="40"/>
    </row>
    <row r="75" spans="1:5" x14ac:dyDescent="0.35">
      <c r="A75" s="40"/>
      <c r="B75" s="40"/>
      <c r="C75" s="40"/>
      <c r="D75" s="40"/>
      <c r="E75" s="40"/>
    </row>
    <row r="76" spans="1:5" x14ac:dyDescent="0.35">
      <c r="A76" s="40"/>
      <c r="B76" s="40"/>
      <c r="C76" s="40"/>
      <c r="D76" s="40"/>
      <c r="E76" s="40"/>
    </row>
    <row r="77" spans="1:5" x14ac:dyDescent="0.35">
      <c r="A77" s="40"/>
      <c r="B77" s="40"/>
      <c r="C77" s="40"/>
      <c r="D77" s="40"/>
      <c r="E77" s="40"/>
    </row>
    <row r="78" spans="1:5" x14ac:dyDescent="0.35">
      <c r="A78" s="40"/>
      <c r="B78" s="40"/>
      <c r="C78" s="40"/>
      <c r="D78" s="40"/>
      <c r="E78" s="40"/>
    </row>
    <row r="79" spans="1:5" x14ac:dyDescent="0.35">
      <c r="A79" s="40"/>
      <c r="B79" s="40"/>
      <c r="C79" s="40"/>
      <c r="D79" s="40"/>
      <c r="E79" s="40"/>
    </row>
    <row r="80" spans="1:5" x14ac:dyDescent="0.35">
      <c r="A80" s="40"/>
      <c r="B80" s="40"/>
      <c r="C80" s="40"/>
      <c r="D80" s="40"/>
      <c r="E80" s="40"/>
    </row>
    <row r="81" spans="1:5" x14ac:dyDescent="0.35">
      <c r="A81" s="40"/>
      <c r="B81" s="40"/>
      <c r="C81" s="40"/>
      <c r="D81" s="40"/>
      <c r="E81" s="40"/>
    </row>
    <row r="82" spans="1:5" x14ac:dyDescent="0.35">
      <c r="A82" s="40"/>
      <c r="B82" s="40"/>
      <c r="C82" s="40"/>
      <c r="D82" s="40"/>
      <c r="E82" s="40"/>
    </row>
    <row r="83" spans="1:5" x14ac:dyDescent="0.35">
      <c r="A83" s="40"/>
      <c r="B83" s="40"/>
      <c r="C83" s="40"/>
      <c r="D83" s="40"/>
      <c r="E83" s="40"/>
    </row>
  </sheetData>
  <mergeCells count="2">
    <mergeCell ref="A54:E54"/>
    <mergeCell ref="A73:E83"/>
  </mergeCells>
  <phoneticPr fontId="0" type="noConversion"/>
  <printOptions horizontalCentered="1"/>
  <pageMargins left="0.25" right="0.25" top="0.5" bottom="0.5"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CFR Calculator</vt:lpstr>
      <vt:lpstr>'CFR Calculator'!Print_Area</vt:lpstr>
    </vt:vector>
  </TitlesOfParts>
  <Company>Network and Client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Liston</dc:creator>
  <cp:lastModifiedBy>Denise E Wesselow</cp:lastModifiedBy>
  <cp:lastPrinted>2019-11-15T19:38:44Z</cp:lastPrinted>
  <dcterms:created xsi:type="dcterms:W3CDTF">2005-03-08T20:26:43Z</dcterms:created>
  <dcterms:modified xsi:type="dcterms:W3CDTF">2020-11-19T15:21:47Z</dcterms:modified>
</cp:coreProperties>
</file>